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JEŠĆE PROGRAMI 2022\KONAČNO IZVJEŠĆE PROGRAMI ZA 2022. GODINU\"/>
    </mc:Choice>
  </mc:AlternateContent>
  <bookViews>
    <workbookView xWindow="0" yWindow="0" windowWidth="28800" windowHeight="11850"/>
  </bookViews>
  <sheets>
    <sheet name="DVOR TRAKOŠĆAN IZVRŠENJ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</calcChain>
</file>

<file path=xl/sharedStrings.xml><?xml version="1.0" encoding="utf-8"?>
<sst xmlns="http://schemas.openxmlformats.org/spreadsheetml/2006/main" count="23" uniqueCount="23">
  <si>
    <t xml:space="preserve">PROGRAMSKA DJELATNOST
</t>
  </si>
  <si>
    <t>NAZIV PROGRAMA</t>
  </si>
  <si>
    <t>KRATKI OPIS PROGRAMA
(ujedno navesti aktinosti koje će se provoditi programom)</t>
  </si>
  <si>
    <t>SPECIFIKACIJA TROŠKOVA (kn) (naziv troška, konto i iznos utrošenih sredstava)</t>
  </si>
  <si>
    <t>OPIS IZVRŠENOG PROGRAMA
(ujedno navesti aktinosti koje su provodene programom te ukoliko ih je bilo navesti razloge odstupanja od planiranog)</t>
  </si>
  <si>
    <t xml:space="preserve">UKUPNI TROŠKOVI (Ukupni troškovi programske aktivnosti. Molimo navesti zbroj sredstava Ministarstva i drugih izvora financiranja) </t>
  </si>
  <si>
    <t>UGOVORENI IZNOS (kn) (prikaz ugovorenih sredstava Ministarstva)</t>
  </si>
  <si>
    <r>
      <t xml:space="preserve">POVEZNICA S GODIŠNJIM PLANOM I PROGRAMOM RADA  </t>
    </r>
    <r>
      <rPr>
        <b/>
        <sz val="8"/>
        <color indexed="8"/>
        <rFont val="Calibri"/>
        <family val="2"/>
        <charset val="238"/>
        <scheme val="minor"/>
      </rPr>
      <t>(navesti elemente iz Godišnjeg plana koji se ostvaruju navedenim programom)</t>
    </r>
  </si>
  <si>
    <t>UTROŠENI IZNOS (kn) navesti utrošena programska sredstva s pozicije 11 ( ugovorena sredstva Ministrstva)</t>
  </si>
  <si>
    <t>Tablica: PLAN PROGRAMSKIH AKTIVNOSTI USTANOVA U NADLEŽNOSTI MINISTARSTVA KULTURE ZA 2022. G.</t>
  </si>
  <si>
    <t>Tablica: IZVRŠENJE PLANA PROGRAMSKIH AKTIVNOSTI USTANOVA U NADLEŽNOSTI MINISTARSTVA KULTURE ZA 2022. G.</t>
  </si>
  <si>
    <t>Nabava računalne opreme</t>
  </si>
  <si>
    <t>Program predviđa nabavu nove računalne opreme odnosno nabavu nova tri stolna računala. Jedno će se računalo koristiti na recepciji dvorca, a dva su potrebna za obavljanje administrativnih te računovodstveno-knjigovodstvenih poslova. Naime, postojeća su računala zastarjela i više ne udovoljavaju svim potrebama.</t>
  </si>
  <si>
    <t>Program rada i razvitka Dvora Trakošćan za 2022. godinu II.Programske aktivnosti 1. Informatizacija</t>
  </si>
  <si>
    <t>Informatizacija</t>
  </si>
  <si>
    <t>Program je usmjeren na sanaciju i oporavak od šteta uzrokovanih potresom te za cilj ima izradu 3D snimke pročelja dvorca te izradu Elaborata ocjene postojećeg stanja građevinske konstrukcije dvorca i kapelice Sv. Križa.</t>
  </si>
  <si>
    <t>Program rada i razvitka Dvora Trakošćan za 2022. godinu II.Programske aktivnosti 2. Investicijska potpora</t>
  </si>
  <si>
    <t>Izrada Elaborata ocjene postojećeg stanja građevinske konstrukcije</t>
  </si>
  <si>
    <t>Investicijska potpora</t>
  </si>
  <si>
    <t>Program predviđa daljnju obnovu predmeta iz fundusa Zbirke slika i grafika. Konzervatorsko-restauratorskim radovima obuhvaćeno bi bilo pet slika, od kojih su tri izložene u stalnom postavu muzeja, a dvije se čuvaju u muzejskoj čuvaonici.</t>
  </si>
  <si>
    <t>Program rada i razvitka Dvora Trakošćan za 2022. godinu II.Programske aktivnosti 3. Muzejska djelatnost</t>
  </si>
  <si>
    <t>Restauriranje slika</t>
  </si>
  <si>
    <t>Muzejska djelatnost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</si>
</sst>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 applyProtection="1"/>
    <xf numFmtId="0" fontId="0" fillId="0" borderId="0" xfId="0" applyBorder="1" applyProtection="1"/>
    <xf numFmtId="4" fontId="5" fillId="0" borderId="9" xfId="0" applyNumberFormat="1" applyFont="1" applyFill="1" applyBorder="1" applyProtection="1"/>
    <xf numFmtId="4" fontId="5" fillId="2" borderId="9" xfId="0" applyNumberFormat="1" applyFont="1" applyFill="1" applyBorder="1" applyProtection="1"/>
    <xf numFmtId="4" fontId="6" fillId="3" borderId="9" xfId="0" applyNumberFormat="1" applyFont="1" applyFill="1" applyBorder="1" applyProtection="1"/>
    <xf numFmtId="0" fontId="7" fillId="0" borderId="0" xfId="0" applyFont="1" applyBorder="1" applyProtection="1"/>
    <xf numFmtId="0" fontId="7" fillId="0" borderId="8" xfId="0" applyFont="1" applyBorder="1" applyProtection="1"/>
    <xf numFmtId="0" fontId="0" fillId="0" borderId="10" xfId="0" applyBorder="1"/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4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6</xdr:row>
      <xdr:rowOff>1111250</xdr:rowOff>
    </xdr:from>
    <xdr:to>
      <xdr:col>9</xdr:col>
      <xdr:colOff>387350</xdr:colOff>
      <xdr:row>6</xdr:row>
      <xdr:rowOff>2235200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3563938"/>
          <a:ext cx="5792788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1182688</xdr:colOff>
      <xdr:row>6</xdr:row>
      <xdr:rowOff>1150938</xdr:rowOff>
    </xdr:from>
    <xdr:to>
      <xdr:col>8</xdr:col>
      <xdr:colOff>2727126</xdr:colOff>
      <xdr:row>6</xdr:row>
      <xdr:rowOff>2293938</xdr:rowOff>
    </xdr:to>
    <xdr:pic>
      <xdr:nvPicPr>
        <xdr:cNvPr id="14" name="Slika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1" y="3603626"/>
          <a:ext cx="54735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1198562</xdr:colOff>
      <xdr:row>8</xdr:row>
      <xdr:rowOff>738187</xdr:rowOff>
    </xdr:from>
    <xdr:to>
      <xdr:col>8</xdr:col>
      <xdr:colOff>2881313</xdr:colOff>
      <xdr:row>8</xdr:row>
      <xdr:rowOff>1947862</xdr:rowOff>
    </xdr:to>
    <xdr:pic>
      <xdr:nvPicPr>
        <xdr:cNvPr id="13" name="Slika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4125" y="8715375"/>
          <a:ext cx="5611813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11906</xdr:colOff>
      <xdr:row>7</xdr:row>
      <xdr:rowOff>190500</xdr:rowOff>
    </xdr:from>
    <xdr:to>
      <xdr:col>9</xdr:col>
      <xdr:colOff>316706</xdr:colOff>
      <xdr:row>8</xdr:row>
      <xdr:rowOff>38100</xdr:rowOff>
    </xdr:to>
    <xdr:pic>
      <xdr:nvPicPr>
        <xdr:cNvPr id="10" name="Slika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4781" y="6084094"/>
          <a:ext cx="5769769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23813</xdr:colOff>
      <xdr:row>7</xdr:row>
      <xdr:rowOff>511971</xdr:rowOff>
    </xdr:from>
    <xdr:to>
      <xdr:col>8</xdr:col>
      <xdr:colOff>2690351</xdr:colOff>
      <xdr:row>7</xdr:row>
      <xdr:rowOff>1654969</xdr:rowOff>
    </xdr:to>
    <xdr:pic>
      <xdr:nvPicPr>
        <xdr:cNvPr id="12" name="Slika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3969" y="6405565"/>
          <a:ext cx="5369257" cy="11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59531</xdr:colOff>
      <xdr:row>8</xdr:row>
      <xdr:rowOff>214313</xdr:rowOff>
    </xdr:from>
    <xdr:to>
      <xdr:col>9</xdr:col>
      <xdr:colOff>364331</xdr:colOff>
      <xdr:row>8</xdr:row>
      <xdr:rowOff>2366963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406" y="8203407"/>
          <a:ext cx="5769769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tabSelected="1" zoomScale="80" zoomScaleNormal="80" workbookViewId="0">
      <selection activeCell="L9" sqref="L9"/>
    </sheetView>
  </sheetViews>
  <sheetFormatPr defaultRowHeight="15" x14ac:dyDescent="0.25"/>
  <cols>
    <col min="1" max="1" width="19" customWidth="1"/>
    <col min="2" max="3" width="20.5703125" customWidth="1"/>
    <col min="4" max="4" width="19.5703125" customWidth="1"/>
    <col min="5" max="5" width="20.42578125" customWidth="1"/>
    <col min="6" max="6" width="14.85546875" customWidth="1"/>
    <col min="7" max="7" width="18.28515625" customWidth="1"/>
    <col min="8" max="8" width="40.5703125" customWidth="1"/>
    <col min="9" max="9" width="82" customWidth="1"/>
  </cols>
  <sheetData>
    <row r="2" spans="1:9" ht="15.75" thickBot="1" x14ac:dyDescent="0.3"/>
    <row r="3" spans="1:9" x14ac:dyDescent="0.25">
      <c r="A3" s="26" t="s">
        <v>9</v>
      </c>
      <c r="B3" s="27"/>
      <c r="C3" s="27"/>
      <c r="D3" s="27"/>
      <c r="E3" s="27"/>
      <c r="F3" s="28"/>
      <c r="G3" s="29" t="s">
        <v>10</v>
      </c>
      <c r="H3" s="30"/>
      <c r="I3" s="31"/>
    </row>
    <row r="4" spans="1:9" ht="15.75" thickBot="1" x14ac:dyDescent="0.3">
      <c r="A4" s="32"/>
      <c r="B4" s="33"/>
      <c r="C4" s="33"/>
      <c r="D4" s="33"/>
      <c r="E4" s="33"/>
      <c r="F4" s="34"/>
      <c r="G4" s="35"/>
      <c r="H4" s="36"/>
      <c r="I4" s="37"/>
    </row>
    <row r="5" spans="1:9" ht="15.75" thickBot="1" x14ac:dyDescent="0.3">
      <c r="A5" s="1"/>
      <c r="B5" s="2"/>
      <c r="C5" s="2"/>
      <c r="D5" s="2"/>
      <c r="E5" s="3">
        <f>SUM(E7:E65535)</f>
        <v>458556.71</v>
      </c>
      <c r="F5" s="4">
        <f>SUM(F7:F65535)</f>
        <v>380000</v>
      </c>
      <c r="G5" s="5">
        <f>SUM(G7:G65535)</f>
        <v>380000</v>
      </c>
      <c r="H5" s="6"/>
      <c r="I5" s="7"/>
    </row>
    <row r="6" spans="1:9" ht="116.25" customHeight="1" x14ac:dyDescent="0.25">
      <c r="A6" s="9" t="s">
        <v>0</v>
      </c>
      <c r="B6" s="10" t="s">
        <v>1</v>
      </c>
      <c r="C6" s="10" t="s">
        <v>2</v>
      </c>
      <c r="D6" s="11" t="s">
        <v>7</v>
      </c>
      <c r="E6" s="12" t="s">
        <v>5</v>
      </c>
      <c r="F6" s="13" t="s">
        <v>6</v>
      </c>
      <c r="G6" s="14" t="s">
        <v>8</v>
      </c>
      <c r="H6" s="15" t="s">
        <v>3</v>
      </c>
      <c r="I6" s="15" t="s">
        <v>4</v>
      </c>
    </row>
    <row r="7" spans="1:9" ht="270" x14ac:dyDescent="0.25">
      <c r="A7" s="16" t="s">
        <v>14</v>
      </c>
      <c r="B7" s="22" t="s">
        <v>11</v>
      </c>
      <c r="C7" s="17" t="s">
        <v>12</v>
      </c>
      <c r="D7" s="18" t="s">
        <v>13</v>
      </c>
      <c r="E7" s="19">
        <v>16960.439999999999</v>
      </c>
      <c r="F7" s="20">
        <v>0</v>
      </c>
      <c r="G7" s="20">
        <v>0</v>
      </c>
      <c r="H7" s="21"/>
      <c r="I7" s="8"/>
    </row>
    <row r="8" spans="1:9" ht="165" x14ac:dyDescent="0.25">
      <c r="A8" s="25" t="s">
        <v>18</v>
      </c>
      <c r="B8" s="22" t="s">
        <v>17</v>
      </c>
      <c r="C8" s="17" t="s">
        <v>15</v>
      </c>
      <c r="D8" s="21" t="s">
        <v>16</v>
      </c>
      <c r="E8" s="19">
        <v>400000</v>
      </c>
      <c r="F8" s="19">
        <v>350000</v>
      </c>
      <c r="G8" s="19">
        <v>350000</v>
      </c>
      <c r="H8" s="8"/>
      <c r="I8" s="8"/>
    </row>
    <row r="9" spans="1:9" ht="195" x14ac:dyDescent="0.25">
      <c r="A9" s="16" t="s">
        <v>22</v>
      </c>
      <c r="B9" s="23" t="s">
        <v>21</v>
      </c>
      <c r="C9" s="17" t="s">
        <v>19</v>
      </c>
      <c r="D9" s="18" t="s">
        <v>20</v>
      </c>
      <c r="E9" s="19">
        <v>41596.269999999997</v>
      </c>
      <c r="F9" s="19">
        <v>30000</v>
      </c>
      <c r="G9" s="19">
        <v>30000</v>
      </c>
      <c r="H9" s="8"/>
      <c r="I9" s="8"/>
    </row>
    <row r="11" spans="1:9" x14ac:dyDescent="0.25">
      <c r="F11" s="24"/>
    </row>
  </sheetData>
  <mergeCells count="4">
    <mergeCell ref="A3:F3"/>
    <mergeCell ref="G3:I3"/>
    <mergeCell ref="A4:F4"/>
    <mergeCell ref="G4:I4"/>
  </mergeCells>
  <pageMargins left="0.7" right="0.7" top="0.75" bottom="0.75" header="0.3" footer="0.3"/>
  <pageSetup paperSize="8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DVOR TRAKOŠĆAN IZVRŠENJE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Kovač</dc:creator>
  <cp:lastModifiedBy>Windows korisnik</cp:lastModifiedBy>
  <cp:lastPrinted>2023-02-17T11:03:54Z</cp:lastPrinted>
  <dcterms:created xsi:type="dcterms:W3CDTF">2021-09-27T13:51:51Z</dcterms:created>
  <dcterms:modified xsi:type="dcterms:W3CDTF">2023-02-28T07:59:45Z</dcterms:modified>
</cp:coreProperties>
</file>